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5\INF FINANCIERA\CUENTA PUBLICA\3ER TRIMESTRE\DIGITALES\"/>
    </mc:Choice>
  </mc:AlternateContent>
  <bookViews>
    <workbookView xWindow="0" yWindow="0" windowWidth="28800" windowHeight="12435"/>
  </bookViews>
  <sheets>
    <sheet name="EAA" sheetId="1" r:id="rId1"/>
  </sheets>
  <definedNames>
    <definedName name="_xlnm._FilterDatabase" localSheetId="0" hidden="1">EAA!$A$2:$F$21</definedName>
    <definedName name="_xlnm.Print_Area" localSheetId="0">EAA!$A$1:$F$29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1" l="1"/>
  <c r="F21" i="1" s="1"/>
  <c r="E20" i="1"/>
  <c r="F20" i="1" s="1"/>
  <c r="E19" i="1"/>
  <c r="F19" i="1" s="1"/>
  <c r="E18" i="1"/>
  <c r="F18" i="1" s="1"/>
  <c r="E17" i="1"/>
  <c r="F17" i="1" s="1"/>
  <c r="E16" i="1"/>
  <c r="F16" i="1" s="1"/>
  <c r="E15" i="1"/>
  <c r="F15" i="1" s="1"/>
  <c r="E14" i="1"/>
  <c r="F14" i="1" s="1"/>
  <c r="E13" i="1"/>
  <c r="F13" i="1" s="1"/>
  <c r="D12" i="1"/>
  <c r="C12" i="1"/>
  <c r="B12" i="1"/>
  <c r="E11" i="1"/>
  <c r="F11" i="1" s="1"/>
  <c r="E10" i="1"/>
  <c r="F10" i="1" s="1"/>
  <c r="E9" i="1"/>
  <c r="F9" i="1" s="1"/>
  <c r="E8" i="1"/>
  <c r="E7" i="1"/>
  <c r="F7" i="1" s="1"/>
  <c r="E6" i="1"/>
  <c r="F6" i="1" s="1"/>
  <c r="E5" i="1"/>
  <c r="F5" i="1" s="1"/>
  <c r="D4" i="1"/>
  <c r="D3" i="1" s="1"/>
  <c r="C4" i="1"/>
  <c r="C3" i="1" s="1"/>
  <c r="B4" i="1"/>
  <c r="B3" i="1"/>
  <c r="E4" i="1" l="1"/>
  <c r="E3" i="1" s="1"/>
  <c r="F4" i="1"/>
  <c r="F3" i="1" s="1"/>
  <c r="F12" i="1"/>
  <c r="F8" i="1"/>
  <c r="E12" i="1"/>
</calcChain>
</file>

<file path=xl/sharedStrings.xml><?xml version="1.0" encoding="utf-8"?>
<sst xmlns="http://schemas.openxmlformats.org/spreadsheetml/2006/main" count="27" uniqueCount="27">
  <si>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</si>
  <si>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</si>
  <si>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</si>
  <si>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</si>
  <si>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</si>
  <si>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</si>
  <si>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</si>
  <si>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</si>
  <si>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</si>
  <si>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</si>
  <si>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</si>
  <si>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</si>
  <si>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</si>
  <si>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</si>
  <si>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</si>
  <si>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</si>
  <si>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</si>
  <si>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</si>
  <si>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</si>
  <si>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</si>
  <si>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</si>
  <si>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</si>
  <si>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</si>
  <si>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</si>
  <si>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</si>
  <si>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notas, son razonablemente correctos y son responsabilidad del emisor.</t>
  </si>
  <si>
    <t>INSTITUTO TECNOLOGICO SUPERIOR DE SALVATIERRA
Estado Analítico del Activo
Del 1 de Enero al 30 de Septiembre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</si>
</sst>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4">
    <xf numFmtId="0" fontId="0" fillId="0" borderId="0" xfId="0"/>
    <xf numFmtId="0" fontId="0" fillId="0" borderId="0" xfId="0" applyProtection="1">
      <protection locked="0"/>
    </xf>
    <xf numFmtId="0" fontId="2" fillId="2" borderId="4" xfId="8" applyFont="1" applyFill="1" applyBorder="1" applyAlignment="1">
      <alignment horizontal="center" vertical="center" wrapText="1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indent="1"/>
    </xf>
    <xf numFmtId="0" fontId="2" fillId="0" borderId="4" xfId="8" applyFont="1" applyBorder="1" applyAlignment="1">
      <alignment horizontal="left" vertical="top" indent="2"/>
    </xf>
    <xf numFmtId="0" fontId="3" fillId="0" borderId="4" xfId="8" applyFont="1" applyBorder="1" applyAlignment="1">
      <alignment horizontal="left" vertical="top" indent="2"/>
    </xf>
    <xf numFmtId="3" fontId="2" fillId="0" borderId="4" xfId="8" applyNumberFormat="1" applyFont="1" applyBorder="1" applyAlignment="1" applyProtection="1">
      <alignment vertical="top" wrapText="1"/>
      <protection locked="0"/>
    </xf>
    <xf numFmtId="3" fontId="3" fillId="0" borderId="4" xfId="8" applyNumberFormat="1" applyFont="1" applyBorder="1" applyAlignment="1" applyProtection="1">
      <alignment vertical="top" wrapText="1"/>
      <protection locked="0"/>
    </xf>
    <xf numFmtId="3" fontId="3" fillId="0" borderId="4" xfId="8" applyNumberFormat="1" applyFont="1" applyBorder="1" applyAlignment="1" applyProtection="1">
      <alignment wrapText="1"/>
      <protection locked="0"/>
    </xf>
    <xf numFmtId="0" fontId="3" fillId="0" borderId="0" xfId="8" applyFont="1" applyAlignment="1" applyProtection="1">
      <alignment horizontal="left" vertical="top" inden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Normal="100" workbookViewId="0">
      <selection activeCell="E16" sqref="E16"/>
    </sheetView>
  </sheetViews>
  <sheetFormatPr baseColWidth="10" defaultColWidth="12" defaultRowHeight="11.25" x14ac:dyDescent="0.2"/>
  <cols>
    <col min="1" max="1" width="65.83203125" style="1" customWidth="1"/>
    <col min="2" max="6" width="20.83203125" style="1" customWidth="1"/>
    <col min="7" max="16384" width="12" style="1"/>
  </cols>
  <sheetData>
    <row r="1" spans="1:6" ht="45" customHeight="1" x14ac:dyDescent="0.2">
      <c r="A1" s="11" t="s">
        <v>26</v>
      </c>
      <c r="B1" s="12"/>
      <c r="C1" s="12"/>
      <c r="D1" s="12"/>
      <c r="E1" s="12"/>
      <c r="F1" s="13"/>
    </row>
    <row r="2" spans="1:6" x14ac:dyDescent="0.2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x14ac:dyDescent="0.2">
      <c r="A3" s="4" t="s">
        <v>6</v>
      </c>
      <c r="B3" s="7">
        <f>B4+B12</f>
        <v>113650636.00000001</v>
      </c>
      <c r="C3" s="7">
        <f t="shared" ref="C3:F3" si="0">C4+C12</f>
        <v>96948606.469999999</v>
      </c>
      <c r="D3" s="7">
        <f t="shared" si="0"/>
        <v>95462949.25</v>
      </c>
      <c r="E3" s="7">
        <f t="shared" si="0"/>
        <v>115136293.22000003</v>
      </c>
      <c r="F3" s="7">
        <f t="shared" si="0"/>
        <v>1485657.220000003</v>
      </c>
    </row>
    <row r="4" spans="1:6" x14ac:dyDescent="0.2">
      <c r="A4" s="5" t="s">
        <v>7</v>
      </c>
      <c r="B4" s="7">
        <f>SUM(B5:B11)</f>
        <v>22906066.300000001</v>
      </c>
      <c r="C4" s="7">
        <f>SUM(C5:C11)</f>
        <v>96235606.469999999</v>
      </c>
      <c r="D4" s="7">
        <f>SUM(D5:D11)</f>
        <v>95462949.25</v>
      </c>
      <c r="E4" s="7">
        <f>SUM(E5:E11)</f>
        <v>23678723.520000003</v>
      </c>
      <c r="F4" s="7">
        <f>SUM(F5:F11)</f>
        <v>772657.22000000312</v>
      </c>
    </row>
    <row r="5" spans="1:6" x14ac:dyDescent="0.2">
      <c r="A5" s="6" t="s">
        <v>8</v>
      </c>
      <c r="B5" s="8">
        <v>22887237.300000001</v>
      </c>
      <c r="C5" s="8">
        <v>50286106.899999999</v>
      </c>
      <c r="D5" s="8">
        <v>49549587.289999999</v>
      </c>
      <c r="E5" s="8">
        <f>B5+C5-D5</f>
        <v>23623756.910000004</v>
      </c>
      <c r="F5" s="8">
        <f t="shared" ref="F5:F11" si="1">E5-B5</f>
        <v>736519.61000000313</v>
      </c>
    </row>
    <row r="6" spans="1:6" x14ac:dyDescent="0.2">
      <c r="A6" s="6" t="s">
        <v>9</v>
      </c>
      <c r="B6" s="8">
        <v>17002</v>
      </c>
      <c r="C6" s="8">
        <v>45745846.619999997</v>
      </c>
      <c r="D6" s="8">
        <v>45729276.619999997</v>
      </c>
      <c r="E6" s="8">
        <f t="shared" ref="E6:E11" si="2">B6+C6-D6</f>
        <v>33572</v>
      </c>
      <c r="F6" s="8">
        <f t="shared" si="1"/>
        <v>16570</v>
      </c>
    </row>
    <row r="7" spans="1:6" x14ac:dyDescent="0.2">
      <c r="A7" s="6" t="s">
        <v>10</v>
      </c>
      <c r="B7" s="8">
        <v>0</v>
      </c>
      <c r="C7" s="8">
        <v>203652.95</v>
      </c>
      <c r="D7" s="8">
        <v>184085.34</v>
      </c>
      <c r="E7" s="8">
        <f t="shared" si="2"/>
        <v>19567.610000000015</v>
      </c>
      <c r="F7" s="8">
        <f t="shared" si="1"/>
        <v>19567.610000000015</v>
      </c>
    </row>
    <row r="8" spans="1:6" x14ac:dyDescent="0.2">
      <c r="A8" s="6" t="s">
        <v>11</v>
      </c>
      <c r="B8" s="8">
        <v>0</v>
      </c>
      <c r="C8" s="8">
        <v>0</v>
      </c>
      <c r="D8" s="8">
        <v>0</v>
      </c>
      <c r="E8" s="8">
        <f t="shared" si="2"/>
        <v>0</v>
      </c>
      <c r="F8" s="8">
        <f t="shared" si="1"/>
        <v>0</v>
      </c>
    </row>
    <row r="9" spans="1:6" x14ac:dyDescent="0.2">
      <c r="A9" s="6" t="s">
        <v>12</v>
      </c>
      <c r="B9" s="8">
        <v>0</v>
      </c>
      <c r="C9" s="8">
        <v>0</v>
      </c>
      <c r="D9" s="8">
        <v>0</v>
      </c>
      <c r="E9" s="8">
        <f t="shared" si="2"/>
        <v>0</v>
      </c>
      <c r="F9" s="8">
        <f t="shared" si="1"/>
        <v>0</v>
      </c>
    </row>
    <row r="10" spans="1:6" x14ac:dyDescent="0.2">
      <c r="A10" s="6" t="s">
        <v>13</v>
      </c>
      <c r="B10" s="8">
        <v>0</v>
      </c>
      <c r="C10" s="8">
        <v>0</v>
      </c>
      <c r="D10" s="8">
        <v>0</v>
      </c>
      <c r="E10" s="8">
        <f t="shared" si="2"/>
        <v>0</v>
      </c>
      <c r="F10" s="8">
        <f t="shared" si="1"/>
        <v>0</v>
      </c>
    </row>
    <row r="11" spans="1:6" x14ac:dyDescent="0.2">
      <c r="A11" s="6" t="s">
        <v>14</v>
      </c>
      <c r="B11" s="8">
        <v>1827</v>
      </c>
      <c r="C11" s="8">
        <v>0</v>
      </c>
      <c r="D11" s="8">
        <v>0</v>
      </c>
      <c r="E11" s="8">
        <f t="shared" si="2"/>
        <v>1827</v>
      </c>
      <c r="F11" s="8">
        <f t="shared" si="1"/>
        <v>0</v>
      </c>
    </row>
    <row r="12" spans="1:6" x14ac:dyDescent="0.2">
      <c r="A12" s="5" t="s">
        <v>15</v>
      </c>
      <c r="B12" s="7">
        <f>SUM(B13:B21)</f>
        <v>90744569.700000018</v>
      </c>
      <c r="C12" s="7">
        <f>SUM(C13:C21)</f>
        <v>713000</v>
      </c>
      <c r="D12" s="7">
        <f>SUM(D13:D21)</f>
        <v>0</v>
      </c>
      <c r="E12" s="7">
        <f>SUM(E13:E21)</f>
        <v>91457569.700000018</v>
      </c>
      <c r="F12" s="7">
        <f>SUM(F13:F21)</f>
        <v>713000</v>
      </c>
    </row>
    <row r="13" spans="1:6" x14ac:dyDescent="0.2">
      <c r="A13" s="6" t="s">
        <v>16</v>
      </c>
      <c r="B13" s="8">
        <v>0</v>
      </c>
      <c r="C13" s="8">
        <v>0</v>
      </c>
      <c r="D13" s="8">
        <v>0</v>
      </c>
      <c r="E13" s="8">
        <f>B13+C13-D13</f>
        <v>0</v>
      </c>
      <c r="F13" s="8">
        <f t="shared" ref="F13:F21" si="3">E13-B13</f>
        <v>0</v>
      </c>
    </row>
    <row r="14" spans="1:6" x14ac:dyDescent="0.2">
      <c r="A14" s="6" t="s">
        <v>17</v>
      </c>
      <c r="B14" s="9">
        <v>0</v>
      </c>
      <c r="C14" s="9">
        <v>0</v>
      </c>
      <c r="D14" s="9">
        <v>0</v>
      </c>
      <c r="E14" s="9">
        <f t="shared" ref="E14:E21" si="4">B14+C14-D14</f>
        <v>0</v>
      </c>
      <c r="F14" s="9">
        <f t="shared" si="3"/>
        <v>0</v>
      </c>
    </row>
    <row r="15" spans="1:6" x14ac:dyDescent="0.2">
      <c r="A15" s="6" t="s">
        <v>18</v>
      </c>
      <c r="B15" s="9">
        <v>81008785.689999998</v>
      </c>
      <c r="C15" s="9">
        <v>0</v>
      </c>
      <c r="D15" s="9">
        <v>0</v>
      </c>
      <c r="E15" s="9">
        <f t="shared" si="4"/>
        <v>81008785.689999998</v>
      </c>
      <c r="F15" s="9">
        <f t="shared" si="3"/>
        <v>0</v>
      </c>
    </row>
    <row r="16" spans="1:6" x14ac:dyDescent="0.2">
      <c r="A16" s="6" t="s">
        <v>19</v>
      </c>
      <c r="B16" s="8">
        <v>36205763.369999997</v>
      </c>
      <c r="C16" s="8">
        <v>713000</v>
      </c>
      <c r="D16" s="8">
        <v>0</v>
      </c>
      <c r="E16" s="8">
        <f t="shared" si="4"/>
        <v>36918763.369999997</v>
      </c>
      <c r="F16" s="8">
        <f t="shared" si="3"/>
        <v>713000</v>
      </c>
    </row>
    <row r="17" spans="1:6" x14ac:dyDescent="0.2">
      <c r="A17" s="6" t="s">
        <v>20</v>
      </c>
      <c r="B17" s="8">
        <v>2851.04</v>
      </c>
      <c r="C17" s="8">
        <v>0</v>
      </c>
      <c r="D17" s="8">
        <v>0</v>
      </c>
      <c r="E17" s="8">
        <f t="shared" si="4"/>
        <v>2851.04</v>
      </c>
      <c r="F17" s="8">
        <f t="shared" si="3"/>
        <v>0</v>
      </c>
    </row>
    <row r="18" spans="1:6" x14ac:dyDescent="0.2">
      <c r="A18" s="6" t="s">
        <v>21</v>
      </c>
      <c r="B18" s="8">
        <v>-26472830.399999999</v>
      </c>
      <c r="C18" s="8">
        <v>0</v>
      </c>
      <c r="D18" s="8">
        <v>0</v>
      </c>
      <c r="E18" s="8">
        <f t="shared" si="4"/>
        <v>-26472830.399999999</v>
      </c>
      <c r="F18" s="8">
        <f t="shared" si="3"/>
        <v>0</v>
      </c>
    </row>
    <row r="19" spans="1:6" x14ac:dyDescent="0.2">
      <c r="A19" s="6" t="s">
        <v>22</v>
      </c>
      <c r="B19" s="8">
        <v>0</v>
      </c>
      <c r="C19" s="8">
        <v>0</v>
      </c>
      <c r="D19" s="8">
        <v>0</v>
      </c>
      <c r="E19" s="8">
        <f t="shared" si="4"/>
        <v>0</v>
      </c>
      <c r="F19" s="8">
        <f t="shared" si="3"/>
        <v>0</v>
      </c>
    </row>
    <row r="20" spans="1:6" x14ac:dyDescent="0.2">
      <c r="A20" s="6" t="s">
        <v>23</v>
      </c>
      <c r="B20" s="8">
        <v>0</v>
      </c>
      <c r="C20" s="8">
        <v>0</v>
      </c>
      <c r="D20" s="8">
        <v>0</v>
      </c>
      <c r="E20" s="8">
        <f t="shared" si="4"/>
        <v>0</v>
      </c>
      <c r="F20" s="8">
        <f t="shared" si="3"/>
        <v>0</v>
      </c>
    </row>
    <row r="21" spans="1:6" x14ac:dyDescent="0.2">
      <c r="A21" s="6" t="s">
        <v>24</v>
      </c>
      <c r="B21" s="8">
        <v>0</v>
      </c>
      <c r="C21" s="8">
        <v>0</v>
      </c>
      <c r="D21" s="8">
        <v>0</v>
      </c>
      <c r="E21" s="8">
        <f t="shared" si="4"/>
        <v>0</v>
      </c>
      <c r="F21" s="8">
        <f t="shared" si="3"/>
        <v>0</v>
      </c>
    </row>
    <row r="22" spans="1:6" ht="6" customHeight="1" x14ac:dyDescent="0.2"/>
    <row r="23" spans="1:6" x14ac:dyDescent="0.2">
      <c r="A23" s="10" t="s">
        <v>25</v>
      </c>
    </row>
  </sheetData>
  <sheetProtection formatCells="0" formatColumns="0" formatRows="0" autoFilter="0"/>
  <mergeCells count="1">
    <mergeCell ref="A1:F1"/>
  </mergeCells>
  <printOptions horizontalCentered="1"/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ED53C0-026E-407A-921C-5A741F3461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5CE3260-E938-4519-B043-9EF89CF0BA17}">
  <ds:schemaRefs>
    <ds:schemaRef ds:uri="http://schemas.microsoft.com/office/infopath/2007/PartnerControls"/>
    <ds:schemaRef ds:uri="6aa8a68a-ab09-4ac8-a697-fdce915bc567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terms/"/>
    <ds:schemaRef ds:uri="http://schemas.openxmlformats.org/package/2006/metadata/core-properties"/>
    <ds:schemaRef ds:uri="0c865bf4-0f22-4e4d-b041-7b0c1657e5a8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Hewlett-Packard Company</cp:lastModifiedBy>
  <cp:revision/>
  <cp:lastPrinted>2025-10-08T18:46:30Z</cp:lastPrinted>
  <dcterms:created xsi:type="dcterms:W3CDTF">2014-02-09T04:04:15Z</dcterms:created>
  <dcterms:modified xsi:type="dcterms:W3CDTF">2025-10-08T18:46:40Z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